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NIA\Ania 2025\Podstawowy\6.3.272.60.2025 - paliwa zad. 1 powtórzone\SWZ\"/>
    </mc:Choice>
  </mc:AlternateContent>
  <xr:revisionPtr revIDLastSave="0" documentId="13_ncr:1_{0DA0245C-F9C7-4003-8938-80FCEA4ED445}" xr6:coauthVersionLast="47" xr6:coauthVersionMax="47" xr10:uidLastSave="{00000000-0000-0000-0000-000000000000}"/>
  <bookViews>
    <workbookView xWindow="-120" yWindow="-120" windowWidth="29040" windowHeight="15720" xr2:uid="{C3986CF8-C59C-4F63-982E-F8FAEDDFFA73}"/>
  </bookViews>
  <sheets>
    <sheet name="ZADANIE 1" sheetId="1" r:id="rId1"/>
  </sheets>
  <definedNames>
    <definedName name="_Hlk109800259" localSheetId="0">'ZADANIE 1'!#REF!</definedName>
    <definedName name="_Hlk109800620" localSheetId="0">'ZADANIE 1'!#REF!</definedName>
    <definedName name="_Hlk109800872" localSheetId="0">'ZADANIE 1'!$A$21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E24" i="1" s="1"/>
  <c r="C26" i="1"/>
  <c r="E26" i="1" s="1"/>
  <c r="C28" i="1"/>
  <c r="E28" i="1" s="1"/>
  <c r="E29" i="1" l="1"/>
  <c r="E30" i="1" s="1"/>
  <c r="E31" i="1" s="1"/>
</calcChain>
</file>

<file path=xl/sharedStrings.xml><?xml version="1.0" encoding="utf-8"?>
<sst xmlns="http://schemas.openxmlformats.org/spreadsheetml/2006/main" count="35" uniqueCount="32">
  <si>
    <t>Benzyna bezołowiowa Pb-95</t>
  </si>
  <si>
    <t>Olej napędowy ON</t>
  </si>
  <si>
    <t>Razem netto</t>
  </si>
  <si>
    <t>Razem brutto</t>
  </si>
  <si>
    <t>Gaz w butli 11 kg</t>
  </si>
  <si>
    <t>Oferowany upust
netto
[zł/litr, zł/butlę]</t>
  </si>
  <si>
    <t>Podatek VAT 23 %</t>
  </si>
  <si>
    <t xml:space="preserve"> </t>
  </si>
  <si>
    <r>
      <rPr>
        <b/>
        <sz val="11"/>
        <color theme="1"/>
        <rFont val="Arial"/>
        <family val="2"/>
        <charset val="238"/>
      </rPr>
      <t>Uwaga!</t>
    </r>
    <r>
      <rPr>
        <sz val="11"/>
        <color theme="1"/>
        <rFont val="Arial"/>
        <family val="2"/>
        <charset val="238"/>
      </rPr>
      <t xml:space="preserve"> (Dokument składany wraz z ofertą)</t>
    </r>
  </si>
  <si>
    <t>Wykonawca:</t>
  </si>
  <si>
    <t>…......................................................</t>
  </si>
  <si>
    <t>(pełna nazwa/firma, adres)</t>
  </si>
  <si>
    <t>….....................................................</t>
  </si>
  <si>
    <t>(w zależności od podmiotu: NIP/PESEL, KRS/CEiDG)</t>
  </si>
  <si>
    <t>reprezentowany przez:</t>
  </si>
  <si>
    <t>(imię i nazwisko)</t>
  </si>
  <si>
    <t>(podstawa do reprezentacji KRS/CEiDG/pełnomocnictwo)</t>
  </si>
  <si>
    <t>FORMULARZ CENOWY</t>
  </si>
  <si>
    <t>Załącznik Nr 1.1 do SWZ</t>
  </si>
  <si>
    <t>Ilość jednostek                    [litr, sztuk]</t>
  </si>
  <si>
    <t xml:space="preserve">5. W przypadku przyjęcia przez Wykonawcę innej niż 23% stawki podatku VAT, Wykonawca zobowiązany jest uzasadnić przyjętą stawkę, np. powołując się na indywidualną interpretację Dyrektora Krajowej Informacji Skarbowej. </t>
  </si>
  <si>
    <t xml:space="preserve">Oferowana cena jednostkowa netto
z upustem 
[zł/litr, zł/butlę]
</t>
  </si>
  <si>
    <t xml:space="preserve">Wartość netto
z upustem 
[zł]
</t>
  </si>
  <si>
    <r>
      <rPr>
        <b/>
        <i/>
        <sz val="11"/>
        <color rgb="FFFF0000"/>
        <rFont val="Arial"/>
        <family val="2"/>
        <charset val="238"/>
      </rPr>
      <t xml:space="preserve">Uwaga! </t>
    </r>
    <r>
      <rPr>
        <i/>
        <sz val="11"/>
        <color rgb="FFFF0000"/>
        <rFont val="Arial"/>
        <family val="2"/>
        <charset val="238"/>
      </rPr>
      <t>Dokument należy podpisać kwalifikowanym podpisem elektronicznym, lub podpisem zaufanym lub elektronicznym podpisem osobistym</t>
    </r>
    <r>
      <rPr>
        <i/>
        <sz val="11"/>
        <color rgb="FFFF0000"/>
        <rFont val="Calibri"/>
        <family val="2"/>
        <charset val="238"/>
        <scheme val="minor"/>
      </rPr>
      <t>.</t>
    </r>
  </si>
  <si>
    <r>
      <t xml:space="preserve">1. Maksymalna odległość stacji paliw wskazanej przez Wykonawcę w interaktywnym Formularzu ofertowym (pkt VIII. Kryteria oceny ofert/Część 1) może wynosić do </t>
    </r>
    <r>
      <rPr>
        <b/>
        <u/>
        <sz val="11"/>
        <color theme="1"/>
        <rFont val="Arial"/>
        <family val="2"/>
        <charset val="238"/>
      </rPr>
      <t>5 km</t>
    </r>
    <r>
      <rPr>
        <b/>
        <sz val="11"/>
        <color theme="1"/>
        <rFont val="Arial"/>
        <family val="2"/>
        <charset val="238"/>
      </rPr>
      <t xml:space="preserve"> od siedziby Służby Drogowo-Mostowej w Mińsku Mazowieckim, ul. Warszawska 219, 05-300 Mińsk Mazowiecki</t>
    </r>
  </si>
  <si>
    <t>„Dostawa paliw dla potrzeb Zarządu Dróg Powiatowych w Mińsku Mazowieckim w 2026 r.”</t>
  </si>
  <si>
    <t xml:space="preserve"> Służba Drogowo-Mostowa w Mińsku Mazowieckim</t>
  </si>
  <si>
    <t>Nr sprawy: ZDP. 3.272.60.2025</t>
  </si>
  <si>
    <r>
      <t xml:space="preserve">2. 	Wykonawca zobowiązany jest zaoferować </t>
    </r>
    <r>
      <rPr>
        <b/>
        <sz val="11"/>
        <color theme="1"/>
        <rFont val="Arial"/>
        <family val="2"/>
        <charset val="238"/>
      </rPr>
      <t>ceny jednostkowe netto wg stanu na dzień</t>
    </r>
    <r>
      <rPr>
        <b/>
        <sz val="11"/>
        <rFont val="Arial"/>
        <family val="2"/>
        <charset val="238"/>
      </rPr>
      <t xml:space="preserve"> 16.</t>
    </r>
    <r>
      <rPr>
        <b/>
        <sz val="11"/>
        <color theme="1"/>
        <rFont val="Arial"/>
        <family val="2"/>
        <charset val="238"/>
      </rPr>
      <t>12.2025 r.</t>
    </r>
    <r>
      <rPr>
        <sz val="11"/>
        <color theme="1"/>
        <rFont val="Arial"/>
        <family val="2"/>
        <charset val="238"/>
      </rPr>
      <t>*).  na stacji paliw, na której Wykonawca oferuje dostawy, tj. tankowanie lub zakup butli.                                                                                                                *)</t>
    </r>
    <r>
      <rPr>
        <sz val="9"/>
        <color theme="1"/>
        <rFont val="Arial"/>
        <family val="2"/>
        <charset val="238"/>
      </rPr>
      <t>wskazanie ceny z określonej daty służy zapewnieniu porównywalności złożonych ofert.</t>
    </r>
  </si>
  <si>
    <t>3. 	Wykonawca zobowiązany jest zaoferować pełen asortyment wskazany w powyższej tabeli.</t>
  </si>
  <si>
    <r>
      <t xml:space="preserve">4. </t>
    </r>
    <r>
      <rPr>
        <b/>
        <sz val="11"/>
        <color theme="1"/>
        <rFont val="Arial"/>
        <family val="2"/>
        <charset val="238"/>
      </rPr>
      <t>Wykonawca zobowiązany jest uwzględnić</t>
    </r>
    <r>
      <rPr>
        <b/>
        <u/>
        <sz val="11"/>
        <color theme="1"/>
        <rFont val="Arial"/>
        <family val="2"/>
        <charset val="238"/>
      </rPr>
      <t xml:space="preserve"> taką samą wartość upustu dla obu rodzajów paliwa</t>
    </r>
    <r>
      <rPr>
        <b/>
        <sz val="11"/>
        <color theme="1"/>
        <rFont val="Arial"/>
        <family val="2"/>
        <charset val="238"/>
      </rPr>
      <t>, tj. taki sam upust zarówno dla benzyny bezołowiowej Pb 95 jak i dla oleju napędowego ON</t>
    </r>
    <r>
      <rPr>
        <sz val="11"/>
        <color theme="1"/>
        <rFont val="Arial"/>
        <family val="2"/>
        <charset val="238"/>
      </rPr>
      <t>**).
**</t>
    </r>
    <r>
      <rPr>
        <sz val="9"/>
        <color theme="1"/>
        <rFont val="Arial"/>
        <family val="2"/>
        <charset val="238"/>
      </rPr>
      <t>) w przypadku braku informacji dotyczącej wysokości upustu Zamawiający uzna, że Wykonawca nie oferuje żadnego upustu i przyzna wykonawcy 0 pkt w kryterium „upust cenowy - paliwo”.
W przypadku wpisania innego upustu dla  benzyny bezołowiowej Pb 95 i innego upustu dla oleju napędowego ON, Zamawiający odrzuci ofertę na podstawie art. 226, ust. 1, pkt 5 ustawy Pzp: „Zamawiający odrzuca ofertę, jeżeli jej treść jest niezgodna z warunkami zamówienia</t>
    </r>
  </si>
  <si>
    <r>
      <t>Cena jednostkowa netto 
[zł/litr, zł/butlę] obowiązująca w dniu 16.12.</t>
    </r>
    <r>
      <rPr>
        <b/>
        <u/>
        <sz val="8"/>
        <color theme="1"/>
        <rFont val="Arial"/>
        <family val="2"/>
        <charset val="238"/>
      </rPr>
      <t>2025 r</t>
    </r>
    <r>
      <rPr>
        <b/>
        <sz val="8"/>
        <color theme="1"/>
        <rFont val="Arial"/>
        <family val="2"/>
        <charset val="238"/>
      </rPr>
      <t>. na stacji paliw, na której Wykonawca oferuje tankowanie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</si>
</sst>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 wrapText="1" indent="1"/>
    </xf>
    <xf numFmtId="4" fontId="8" fillId="0" borderId="0" xfId="0" applyNumberFormat="1" applyFont="1" applyAlignment="1">
      <alignment horizontal="center" vertical="center" wrapText="1"/>
    </xf>
    <xf numFmtId="0" fontId="15" fillId="0" borderId="0" xfId="0" applyFont="1"/>
    <xf numFmtId="3" fontId="1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A4460-0833-4D01-B408-1E2C4993B438}">
  <sheetPr>
    <tabColor rgb="FFFF0000"/>
  </sheetPr>
  <dimension ref="A1:H39"/>
  <sheetViews>
    <sheetView tabSelected="1" topLeftCell="A31" zoomScaleNormal="100" workbookViewId="0">
      <selection sqref="A1:E40"/>
    </sheetView>
  </sheetViews>
  <sheetFormatPr defaultRowHeight="15" x14ac:dyDescent="0.25"/>
  <cols>
    <col min="1" max="5" width="20.7109375" customWidth="1"/>
  </cols>
  <sheetData>
    <row r="1" spans="1:8" x14ac:dyDescent="0.25">
      <c r="A1" s="31" t="s">
        <v>27</v>
      </c>
      <c r="B1" s="31"/>
      <c r="C1" s="31"/>
      <c r="D1" s="30" t="s">
        <v>18</v>
      </c>
      <c r="E1" s="30"/>
      <c r="F1" s="15"/>
      <c r="G1" s="34"/>
      <c r="H1" s="34"/>
    </row>
    <row r="2" spans="1:8" x14ac:dyDescent="0.25">
      <c r="A2" s="14"/>
      <c r="B2" s="14"/>
      <c r="C2" s="14" t="s">
        <v>7</v>
      </c>
      <c r="D2" s="34" t="s">
        <v>8</v>
      </c>
      <c r="E2" s="34"/>
      <c r="F2" s="17"/>
      <c r="G2" s="17"/>
    </row>
    <row r="3" spans="1:8" x14ac:dyDescent="0.25">
      <c r="A3" s="33" t="s">
        <v>9</v>
      </c>
      <c r="B3" s="33"/>
      <c r="C3" s="33"/>
      <c r="D3" s="15"/>
      <c r="E3" s="15"/>
      <c r="F3" s="15"/>
      <c r="G3" s="15"/>
      <c r="H3" s="15"/>
    </row>
    <row r="4" spans="1:8" x14ac:dyDescent="0.25">
      <c r="A4" s="31" t="s">
        <v>10</v>
      </c>
      <c r="B4" s="31"/>
      <c r="C4" s="31"/>
      <c r="D4" s="15"/>
      <c r="E4" s="15"/>
      <c r="F4" s="15"/>
      <c r="G4" s="15"/>
      <c r="H4" s="15"/>
    </row>
    <row r="5" spans="1:8" x14ac:dyDescent="0.25">
      <c r="A5" s="31" t="s">
        <v>10</v>
      </c>
      <c r="B5" s="31"/>
      <c r="C5" s="31"/>
      <c r="D5" s="15"/>
      <c r="E5" s="15"/>
      <c r="F5" s="15"/>
      <c r="G5" s="15"/>
      <c r="H5" s="15"/>
    </row>
    <row r="6" spans="1:8" x14ac:dyDescent="0.25">
      <c r="A6" s="32" t="s">
        <v>11</v>
      </c>
      <c r="B6" s="32"/>
      <c r="C6" s="32"/>
      <c r="D6" s="15"/>
      <c r="E6" s="15"/>
      <c r="F6" s="15"/>
      <c r="G6" s="15"/>
      <c r="H6" s="15"/>
    </row>
    <row r="7" spans="1:8" x14ac:dyDescent="0.25">
      <c r="A7" s="31" t="s">
        <v>12</v>
      </c>
      <c r="B7" s="31"/>
      <c r="C7" s="31"/>
      <c r="D7" s="15"/>
      <c r="E7" s="15"/>
      <c r="F7" s="15"/>
      <c r="G7" s="15"/>
      <c r="H7" s="15"/>
    </row>
    <row r="8" spans="1:8" x14ac:dyDescent="0.25">
      <c r="A8" s="32" t="s">
        <v>13</v>
      </c>
      <c r="B8" s="32"/>
      <c r="C8" s="32"/>
      <c r="D8" s="32"/>
      <c r="E8" s="15"/>
      <c r="F8" s="15"/>
      <c r="G8" s="15"/>
      <c r="H8" s="15"/>
    </row>
    <row r="9" spans="1:8" x14ac:dyDescent="0.25">
      <c r="A9" s="33" t="s">
        <v>14</v>
      </c>
      <c r="B9" s="33"/>
      <c r="C9" s="33"/>
      <c r="D9" s="16"/>
      <c r="E9" s="15"/>
      <c r="F9" s="15"/>
      <c r="G9" s="15"/>
      <c r="H9" s="15"/>
    </row>
    <row r="10" spans="1:8" x14ac:dyDescent="0.25">
      <c r="A10" s="31" t="s">
        <v>10</v>
      </c>
      <c r="B10" s="31"/>
      <c r="C10" s="31"/>
      <c r="D10" s="16"/>
      <c r="E10" s="15"/>
      <c r="F10" s="15"/>
      <c r="G10" s="15"/>
      <c r="H10" s="15"/>
    </row>
    <row r="11" spans="1:8" x14ac:dyDescent="0.25">
      <c r="A11" s="32" t="s">
        <v>15</v>
      </c>
      <c r="B11" s="32"/>
      <c r="C11" s="32"/>
      <c r="D11" s="16"/>
      <c r="E11" s="15"/>
      <c r="F11" s="15"/>
      <c r="G11" s="15"/>
      <c r="H11" s="15"/>
    </row>
    <row r="12" spans="1:8" x14ac:dyDescent="0.25">
      <c r="A12" s="31" t="s">
        <v>10</v>
      </c>
      <c r="B12" s="31"/>
      <c r="C12" s="31"/>
      <c r="D12" s="16"/>
      <c r="E12" s="15"/>
      <c r="F12" s="15"/>
      <c r="G12" s="15"/>
      <c r="H12" s="15"/>
    </row>
    <row r="13" spans="1:8" x14ac:dyDescent="0.25">
      <c r="A13" s="32" t="s">
        <v>16</v>
      </c>
      <c r="B13" s="32"/>
      <c r="C13" s="32"/>
      <c r="D13" s="32"/>
      <c r="E13" s="32"/>
      <c r="F13" s="15"/>
      <c r="G13" s="15"/>
      <c r="H13" s="15"/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ht="15.75" x14ac:dyDescent="0.25">
      <c r="C15" s="21" t="s">
        <v>17</v>
      </c>
    </row>
    <row r="17" spans="1:5" x14ac:dyDescent="0.25">
      <c r="A17" s="29" t="s">
        <v>25</v>
      </c>
      <c r="B17" s="29"/>
      <c r="C17" s="29"/>
      <c r="D17" s="29"/>
      <c r="E17" s="29"/>
    </row>
    <row r="18" spans="1:5" x14ac:dyDescent="0.25">
      <c r="A18" s="29" t="s">
        <v>26</v>
      </c>
      <c r="B18" s="29"/>
      <c r="C18" s="29"/>
      <c r="D18" s="29"/>
      <c r="E18" s="29"/>
    </row>
    <row r="19" spans="1:5" x14ac:dyDescent="0.25">
      <c r="A19" s="18"/>
      <c r="B19" s="18"/>
      <c r="C19" s="18"/>
      <c r="D19" s="18"/>
      <c r="E19" s="18"/>
    </row>
    <row r="20" spans="1:5" ht="15.75" thickBot="1" x14ac:dyDescent="0.3"/>
    <row r="21" spans="1:5" ht="78.75" x14ac:dyDescent="0.25">
      <c r="A21" s="4" t="s">
        <v>31</v>
      </c>
      <c r="B21" s="5" t="s">
        <v>5</v>
      </c>
      <c r="C21" s="5" t="s">
        <v>21</v>
      </c>
      <c r="D21" s="5" t="s">
        <v>19</v>
      </c>
      <c r="E21" s="6" t="s">
        <v>22</v>
      </c>
    </row>
    <row r="22" spans="1:5" ht="15.75" thickBot="1" x14ac:dyDescent="0.3">
      <c r="A22" s="8">
        <v>1</v>
      </c>
      <c r="B22" s="9">
        <v>2</v>
      </c>
      <c r="C22" s="9">
        <v>3</v>
      </c>
      <c r="D22" s="9">
        <v>4</v>
      </c>
      <c r="E22" s="10">
        <v>5</v>
      </c>
    </row>
    <row r="23" spans="1:5" x14ac:dyDescent="0.25">
      <c r="A23" s="39" t="s">
        <v>0</v>
      </c>
      <c r="B23" s="40"/>
      <c r="C23" s="40"/>
      <c r="D23" s="40"/>
      <c r="E23" s="41"/>
    </row>
    <row r="24" spans="1:5" x14ac:dyDescent="0.25">
      <c r="A24" s="7"/>
      <c r="B24" s="1"/>
      <c r="C24" s="1">
        <f>A24-B24</f>
        <v>0</v>
      </c>
      <c r="D24" s="22">
        <v>5000</v>
      </c>
      <c r="E24" s="12">
        <f>ROUND(C24*D24,2)</f>
        <v>0</v>
      </c>
    </row>
    <row r="25" spans="1:5" x14ac:dyDescent="0.25">
      <c r="A25" s="42" t="s">
        <v>1</v>
      </c>
      <c r="B25" s="43"/>
      <c r="C25" s="43"/>
      <c r="D25" s="43"/>
      <c r="E25" s="44"/>
    </row>
    <row r="26" spans="1:5" x14ac:dyDescent="0.25">
      <c r="A26" s="7"/>
      <c r="B26" s="1"/>
      <c r="C26" s="1">
        <f>A26-B26</f>
        <v>0</v>
      </c>
      <c r="D26" s="11">
        <v>19600</v>
      </c>
      <c r="E26" s="12">
        <f>ROUND(C26*D26,2)</f>
        <v>0</v>
      </c>
    </row>
    <row r="27" spans="1:5" x14ac:dyDescent="0.25">
      <c r="A27" s="42" t="s">
        <v>4</v>
      </c>
      <c r="B27" s="43"/>
      <c r="C27" s="43"/>
      <c r="D27" s="43"/>
      <c r="E27" s="44"/>
    </row>
    <row r="28" spans="1:5" x14ac:dyDescent="0.25">
      <c r="A28" s="7"/>
      <c r="B28" s="1"/>
      <c r="C28" s="1">
        <f>A28-B28</f>
        <v>0</v>
      </c>
      <c r="D28" s="2">
        <v>30</v>
      </c>
      <c r="E28" s="12">
        <f>ROUND(C28*D28,2)</f>
        <v>0</v>
      </c>
    </row>
    <row r="29" spans="1:5" ht="24.95" customHeight="1" x14ac:dyDescent="0.25">
      <c r="A29" s="35" t="s">
        <v>2</v>
      </c>
      <c r="B29" s="36"/>
      <c r="C29" s="36"/>
      <c r="D29" s="36"/>
      <c r="E29" s="12">
        <f>E24+E26+E28</f>
        <v>0</v>
      </c>
    </row>
    <row r="30" spans="1:5" ht="24.95" customHeight="1" x14ac:dyDescent="0.25">
      <c r="A30" s="35" t="s">
        <v>6</v>
      </c>
      <c r="B30" s="36"/>
      <c r="C30" s="36"/>
      <c r="D30" s="36"/>
      <c r="E30" s="12">
        <f>ROUND(E29*23%,2)</f>
        <v>0</v>
      </c>
    </row>
    <row r="31" spans="1:5" ht="24.95" customHeight="1" thickBot="1" x14ac:dyDescent="0.3">
      <c r="A31" s="37" t="s">
        <v>3</v>
      </c>
      <c r="B31" s="38"/>
      <c r="C31" s="38"/>
      <c r="D31" s="38"/>
      <c r="E31" s="13">
        <f>SUM(E29:E30)</f>
        <v>0</v>
      </c>
    </row>
    <row r="32" spans="1:5" ht="30" customHeight="1" x14ac:dyDescent="0.25">
      <c r="A32" s="3"/>
      <c r="B32" s="3"/>
      <c r="C32" s="19"/>
      <c r="D32" s="19"/>
      <c r="E32" s="20"/>
    </row>
    <row r="33" spans="1:5" ht="59.25" customHeight="1" x14ac:dyDescent="0.25">
      <c r="A33" s="25" t="s">
        <v>24</v>
      </c>
      <c r="B33" s="25"/>
      <c r="C33" s="25"/>
      <c r="D33" s="25"/>
      <c r="E33" s="25"/>
    </row>
    <row r="34" spans="1:5" ht="63" customHeight="1" x14ac:dyDescent="0.25">
      <c r="A34" s="25" t="s">
        <v>28</v>
      </c>
      <c r="B34" s="25"/>
      <c r="C34" s="25"/>
      <c r="D34" s="25"/>
      <c r="E34" s="25"/>
    </row>
    <row r="35" spans="1:5" ht="27.75" customHeight="1" x14ac:dyDescent="0.25">
      <c r="A35" s="25" t="s">
        <v>29</v>
      </c>
      <c r="B35" s="25"/>
      <c r="C35" s="25"/>
      <c r="D35" s="25"/>
      <c r="E35" s="25"/>
    </row>
    <row r="36" spans="1:5" ht="119.25" customHeight="1" x14ac:dyDescent="0.25">
      <c r="A36" s="25" t="s">
        <v>30</v>
      </c>
      <c r="B36" s="26"/>
      <c r="C36" s="26"/>
      <c r="D36" s="26"/>
      <c r="E36" s="26"/>
    </row>
    <row r="37" spans="1:5" ht="54" customHeight="1" x14ac:dyDescent="0.25">
      <c r="A37" s="23" t="s">
        <v>20</v>
      </c>
      <c r="B37" s="24"/>
      <c r="C37" s="24"/>
      <c r="D37" s="24"/>
      <c r="E37" s="24"/>
    </row>
    <row r="39" spans="1:5" ht="31.5" customHeight="1" x14ac:dyDescent="0.25">
      <c r="A39" s="27" t="s">
        <v>23</v>
      </c>
      <c r="B39" s="28"/>
      <c r="C39" s="28"/>
      <c r="D39" s="28"/>
      <c r="E39" s="28"/>
    </row>
  </sheetData>
  <mergeCells count="29">
    <mergeCell ref="A29:D29"/>
    <mergeCell ref="A30:D30"/>
    <mergeCell ref="A31:D31"/>
    <mergeCell ref="A23:E23"/>
    <mergeCell ref="A25:E25"/>
    <mergeCell ref="A27:E27"/>
    <mergeCell ref="G1:H1"/>
    <mergeCell ref="A3:C3"/>
    <mergeCell ref="A4:C4"/>
    <mergeCell ref="A10:C10"/>
    <mergeCell ref="A11:C11"/>
    <mergeCell ref="D2:E2"/>
    <mergeCell ref="A17:E17"/>
    <mergeCell ref="A18:E18"/>
    <mergeCell ref="D1:E1"/>
    <mergeCell ref="A5:C5"/>
    <mergeCell ref="A6:C6"/>
    <mergeCell ref="A7:C7"/>
    <mergeCell ref="A8:D8"/>
    <mergeCell ref="A9:C9"/>
    <mergeCell ref="A1:C1"/>
    <mergeCell ref="A12:C12"/>
    <mergeCell ref="A13:E13"/>
    <mergeCell ref="A37:E37"/>
    <mergeCell ref="A36:E36"/>
    <mergeCell ref="A34:E34"/>
    <mergeCell ref="A33:E33"/>
    <mergeCell ref="A39:E39"/>
    <mergeCell ref="A35:E35"/>
  </mergeCells>
  <printOptions horizontalCentered="1" verticalCentered="1"/>
  <pageMargins left="0.51181102362204722" right="0.31496062992125984" top="0.15748031496062992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1</vt:lpstr>
      <vt:lpstr>'ZADANIE 1'!_Hlk109800872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ZDP MM</dc:creator>
  <cp:lastModifiedBy>Mariola</cp:lastModifiedBy>
  <cp:lastPrinted>2025-12-10T15:46:35Z</cp:lastPrinted>
  <dcterms:created xsi:type="dcterms:W3CDTF">2023-11-27T13:31:59Z</dcterms:created>
  <dcterms:modified xsi:type="dcterms:W3CDTF">2025-12-10T15:46:43Z</dcterms:modified>
</cp:coreProperties>
</file>